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40" windowWidth="9720" windowHeight="7095" tabRatio="739" activeTab="1"/>
  </bookViews>
  <sheets>
    <sheet name="Earned Value System" sheetId="1" r:id="rId1"/>
    <sheet name="EVS" sheetId="2" r:id="rId2"/>
  </sheets>
  <definedNames/>
  <calcPr fullCalcOnLoad="1"/>
</workbook>
</file>

<file path=xl/sharedStrings.xml><?xml version="1.0" encoding="utf-8"?>
<sst xmlns="http://schemas.openxmlformats.org/spreadsheetml/2006/main" count="49" uniqueCount="29">
  <si>
    <t>TASK</t>
  </si>
  <si>
    <t>SCHED</t>
  </si>
  <si>
    <t>COMPLTD</t>
  </si>
  <si>
    <t>BCWS</t>
  </si>
  <si>
    <t>BCWP</t>
  </si>
  <si>
    <t>ACWP</t>
  </si>
  <si>
    <t>CPI</t>
  </si>
  <si>
    <t>SPI</t>
  </si>
  <si>
    <t>CV</t>
  </si>
  <si>
    <t>CV %</t>
  </si>
  <si>
    <t>SV</t>
  </si>
  <si>
    <t>SV %</t>
  </si>
  <si>
    <t>Prepare site</t>
  </si>
  <si>
    <t>Install machine</t>
  </si>
  <si>
    <t xml:space="preserve">                      TOTAL</t>
  </si>
  <si>
    <t xml:space="preserve">This is a sample of one method of measuring project progress.  It measure the variance of budgeted costs and schedules to actuals.  </t>
  </si>
  <si>
    <t xml:space="preserve"> This becomes the mechanism for making needed adjustments so that the project can be completed successfully.</t>
  </si>
  <si>
    <t>TOTAL BUDGET</t>
  </si>
  <si>
    <t>EAC MATH</t>
  </si>
  <si>
    <t>DAYS TO COMPLETE PRT EST</t>
  </si>
  <si>
    <t>EAC BY PRT</t>
  </si>
  <si>
    <t>STATUS IN 100%</t>
  </si>
  <si>
    <t>Connect electricity to machine</t>
  </si>
  <si>
    <t>Construct machine</t>
  </si>
  <si>
    <t>Develop specifications</t>
  </si>
  <si>
    <t>Electricity to site</t>
  </si>
  <si>
    <t>Produce 40 gears &amp; test</t>
  </si>
  <si>
    <t>EST COST PER REMAINING DAY PRT EST</t>
  </si>
  <si>
    <t>This becomes the mechanism for making needed adjustments so that the project can be completed successfully.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</si>
</sst>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C23" sqref="C22:C23"/>
    </sheetView>
  </sheetViews>
  <sheetFormatPr defaultColWidth="9.140625" defaultRowHeight="12.75"/>
  <cols>
    <col min="1" max="1" width="21.7109375" style="5" customWidth="1"/>
    <col min="2" max="2" width="7.421875" style="5" customWidth="1"/>
    <col min="3" max="3" width="9.00390625" style="5" customWidth="1"/>
    <col min="4" max="4" width="8.7109375" style="5" customWidth="1"/>
    <col min="5" max="14" width="8.140625" style="5" customWidth="1"/>
    <col min="15" max="15" width="11.7109375" style="7" customWidth="1"/>
    <col min="16" max="16" width="12.00390625" style="5" customWidth="1"/>
    <col min="17" max="17" width="10.28125" style="5" customWidth="1"/>
    <col min="18" max="16384" width="8.8515625" style="5" customWidth="1"/>
  </cols>
  <sheetData>
    <row r="2" spans="2:12" ht="12.75">
      <c r="B2" s="6"/>
      <c r="E2" s="6"/>
      <c r="F2" s="6"/>
      <c r="G2" s="7"/>
      <c r="I2" s="6"/>
      <c r="L2" s="6"/>
    </row>
    <row r="3" ht="12.75">
      <c r="A3" s="5" t="s">
        <v>15</v>
      </c>
    </row>
    <row r="4" ht="12.75">
      <c r="A4" s="5" t="s">
        <v>28</v>
      </c>
    </row>
    <row r="6" spans="1:17" s="11" customFormat="1" ht="19.5" customHeight="1">
      <c r="A6" s="15" t="s">
        <v>0</v>
      </c>
      <c r="B6" s="12" t="s">
        <v>21</v>
      </c>
      <c r="C6" s="13"/>
      <c r="D6" s="17" t="s">
        <v>17</v>
      </c>
      <c r="E6" s="17" t="s">
        <v>3</v>
      </c>
      <c r="F6" s="17" t="s">
        <v>4</v>
      </c>
      <c r="G6" s="17" t="s">
        <v>5</v>
      </c>
      <c r="H6" s="17" t="s">
        <v>18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11</v>
      </c>
      <c r="O6" s="17" t="s">
        <v>19</v>
      </c>
      <c r="P6" s="17" t="s">
        <v>27</v>
      </c>
      <c r="Q6" s="17" t="s">
        <v>20</v>
      </c>
    </row>
    <row r="7" spans="1:17" s="11" customFormat="1" ht="19.5" customHeight="1">
      <c r="A7" s="16"/>
      <c r="B7" s="14" t="s">
        <v>1</v>
      </c>
      <c r="C7" s="14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20"/>
      <c r="P7" s="20"/>
      <c r="Q7" s="20"/>
    </row>
    <row r="8" spans="1:17" ht="24.75" customHeight="1">
      <c r="A8" s="21" t="s">
        <v>24</v>
      </c>
      <c r="B8" s="3">
        <v>1</v>
      </c>
      <c r="C8" s="3">
        <v>1</v>
      </c>
      <c r="D8" s="3">
        <v>5000</v>
      </c>
      <c r="E8" s="2">
        <f>B8*D8</f>
        <v>5000</v>
      </c>
      <c r="F8" s="2">
        <f>C8*D8</f>
        <v>5000</v>
      </c>
      <c r="G8" s="3">
        <v>6000</v>
      </c>
      <c r="H8" s="2">
        <f>(G8/F8)*D8</f>
        <v>6000</v>
      </c>
      <c r="I8" s="2">
        <f>F8/G8</f>
        <v>0.8333333333333334</v>
      </c>
      <c r="J8" s="2">
        <f>F8/E8</f>
        <v>1</v>
      </c>
      <c r="K8" s="2">
        <f>F8-G8</f>
        <v>-1000</v>
      </c>
      <c r="L8" s="2">
        <f>(K8/F8)*100</f>
        <v>-20</v>
      </c>
      <c r="M8" s="2">
        <f>F8-E8</f>
        <v>0</v>
      </c>
      <c r="N8" s="2">
        <f>(M8/E8)*100</f>
        <v>0</v>
      </c>
      <c r="O8" s="3">
        <v>0</v>
      </c>
      <c r="P8" s="1">
        <v>0</v>
      </c>
      <c r="Q8" s="2">
        <f>(O8*P8)+G8</f>
        <v>6000</v>
      </c>
    </row>
    <row r="9" spans="1:17" ht="24.75" customHeight="1">
      <c r="A9" s="21" t="s">
        <v>12</v>
      </c>
      <c r="B9" s="3">
        <v>0.33</v>
      </c>
      <c r="C9" s="3">
        <v>0.1</v>
      </c>
      <c r="D9" s="3">
        <v>12000</v>
      </c>
      <c r="E9" s="2">
        <f>B9*D9</f>
        <v>3960</v>
      </c>
      <c r="F9" s="2">
        <f>C9*D9</f>
        <v>1200</v>
      </c>
      <c r="G9" s="3">
        <v>4000</v>
      </c>
      <c r="H9" s="2">
        <f>(G9/F9)*D9</f>
        <v>40000</v>
      </c>
      <c r="I9" s="2">
        <f>F9/G9</f>
        <v>0.3</v>
      </c>
      <c r="J9" s="2">
        <f>F9/E9</f>
        <v>0.30303030303030304</v>
      </c>
      <c r="K9" s="2">
        <f>F9-G9</f>
        <v>-2800</v>
      </c>
      <c r="L9" s="2">
        <f>(K9/F9)*100</f>
        <v>-233.33333333333334</v>
      </c>
      <c r="M9" s="2">
        <f>F9-E9</f>
        <v>-2760</v>
      </c>
      <c r="N9" s="2">
        <f>(M9/E9)*100</f>
        <v>-69.6969696969697</v>
      </c>
      <c r="O9" s="3">
        <v>8</v>
      </c>
      <c r="P9" s="3">
        <v>2000</v>
      </c>
      <c r="Q9" s="4">
        <f>(O9*P9)+G9</f>
        <v>20000</v>
      </c>
    </row>
    <row r="10" spans="1:17" ht="24.75" customHeight="1">
      <c r="A10" s="21" t="s">
        <v>23</v>
      </c>
      <c r="B10" s="3">
        <v>0.2</v>
      </c>
      <c r="C10" s="3">
        <v>0.3</v>
      </c>
      <c r="D10" s="3">
        <v>20000</v>
      </c>
      <c r="E10" s="2">
        <f>B10*D10</f>
        <v>4000</v>
      </c>
      <c r="F10" s="2">
        <f>C10*D10</f>
        <v>6000</v>
      </c>
      <c r="G10" s="3">
        <v>5000</v>
      </c>
      <c r="H10" s="2">
        <f>(G10/F10)*D10</f>
        <v>16666.666666666668</v>
      </c>
      <c r="I10" s="2">
        <f>F10/G10</f>
        <v>1.2</v>
      </c>
      <c r="J10" s="2">
        <f>F10/E10</f>
        <v>1.5</v>
      </c>
      <c r="K10" s="2">
        <f>F10-G10</f>
        <v>1000</v>
      </c>
      <c r="L10" s="2">
        <f>(K10/F10)*100</f>
        <v>16.666666666666664</v>
      </c>
      <c r="M10" s="2">
        <f>F10-E10</f>
        <v>2000</v>
      </c>
      <c r="N10" s="2">
        <f>(M10/E10)*100</f>
        <v>50</v>
      </c>
      <c r="O10" s="3">
        <v>8</v>
      </c>
      <c r="P10" s="3">
        <v>1875</v>
      </c>
      <c r="Q10" s="2">
        <f>(O10*P10)+G10</f>
        <v>20000</v>
      </c>
    </row>
    <row r="11" spans="1:17" ht="24.75" customHeight="1">
      <c r="A11" s="21" t="s">
        <v>25</v>
      </c>
      <c r="B11" s="3">
        <v>0.29</v>
      </c>
      <c r="C11" s="3">
        <v>0.2</v>
      </c>
      <c r="D11" s="3">
        <v>7000</v>
      </c>
      <c r="E11" s="2">
        <f>B11*D11</f>
        <v>2029.9999999999998</v>
      </c>
      <c r="F11" s="2">
        <f>C11*D11</f>
        <v>1400</v>
      </c>
      <c r="G11" s="3">
        <v>1000</v>
      </c>
      <c r="H11" s="2">
        <f>(G11/F11)*D11</f>
        <v>5000</v>
      </c>
      <c r="I11" s="2">
        <f>F11/G11</f>
        <v>1.4</v>
      </c>
      <c r="J11" s="2">
        <f>F11/E11</f>
        <v>0.6896551724137931</v>
      </c>
      <c r="K11" s="2">
        <f>F11-G11</f>
        <v>400</v>
      </c>
      <c r="L11" s="2">
        <f>(K11/F11)*100</f>
        <v>28.57142857142857</v>
      </c>
      <c r="M11" s="2">
        <f>F11-E11</f>
        <v>-629.9999999999998</v>
      </c>
      <c r="N11" s="2">
        <f>(M11/E11)*100</f>
        <v>-31.03448275862068</v>
      </c>
      <c r="O11" s="3">
        <v>5</v>
      </c>
      <c r="P11" s="3">
        <v>1200</v>
      </c>
      <c r="Q11" s="2">
        <f>(O11*P11)+G11</f>
        <v>7000</v>
      </c>
    </row>
    <row r="12" spans="1:17" ht="24.75" customHeight="1">
      <c r="A12" s="21" t="s">
        <v>13</v>
      </c>
      <c r="B12" s="3">
        <v>0</v>
      </c>
      <c r="C12" s="3">
        <v>0</v>
      </c>
      <c r="D12" s="3">
        <v>6000</v>
      </c>
      <c r="E12" s="2">
        <f>B12*D12</f>
        <v>0</v>
      </c>
      <c r="F12" s="2">
        <f>C12*D12</f>
        <v>0</v>
      </c>
      <c r="G12" s="3">
        <v>0</v>
      </c>
      <c r="H12" s="2">
        <v>6000</v>
      </c>
      <c r="I12" s="2" t="e">
        <f>F12/G12</f>
        <v>#DIV/0!</v>
      </c>
      <c r="J12" s="2" t="e">
        <f>F12/E12</f>
        <v>#DIV/0!</v>
      </c>
      <c r="K12" s="2">
        <f>F12-G12</f>
        <v>0</v>
      </c>
      <c r="L12" s="2" t="e">
        <f>(K12/F12)*100</f>
        <v>#DIV/0!</v>
      </c>
      <c r="M12" s="2">
        <f>F12-E12</f>
        <v>0</v>
      </c>
      <c r="N12" s="2" t="e">
        <f>(M12/E12)*100</f>
        <v>#DIV/0!</v>
      </c>
      <c r="O12" s="3">
        <v>4</v>
      </c>
      <c r="P12" s="3">
        <v>1500</v>
      </c>
      <c r="Q12" s="2">
        <f>(O12*P12)+G12</f>
        <v>6000</v>
      </c>
    </row>
    <row r="13" spans="1:17" ht="24.75" customHeight="1">
      <c r="A13" s="21" t="s">
        <v>22</v>
      </c>
      <c r="B13" s="3">
        <v>0</v>
      </c>
      <c r="C13" s="3">
        <v>0</v>
      </c>
      <c r="D13" s="3">
        <v>3000</v>
      </c>
      <c r="E13" s="2">
        <f>B13*D13</f>
        <v>0</v>
      </c>
      <c r="F13" s="2">
        <f>C13*D13</f>
        <v>0</v>
      </c>
      <c r="G13" s="3">
        <v>0</v>
      </c>
      <c r="H13" s="2">
        <v>3000</v>
      </c>
      <c r="I13" s="2" t="e">
        <f>F13/G13</f>
        <v>#DIV/0!</v>
      </c>
      <c r="J13" s="2" t="e">
        <f>F13/E13</f>
        <v>#DIV/0!</v>
      </c>
      <c r="K13" s="2">
        <f>F13-G13</f>
        <v>0</v>
      </c>
      <c r="L13" s="2" t="e">
        <f>(K13/F13)*100</f>
        <v>#DIV/0!</v>
      </c>
      <c r="M13" s="2">
        <f>F13-E13</f>
        <v>0</v>
      </c>
      <c r="N13" s="2" t="e">
        <f>(M13/E13)*100</f>
        <v>#DIV/0!</v>
      </c>
      <c r="O13" s="3">
        <v>2</v>
      </c>
      <c r="P13" s="3">
        <v>1500</v>
      </c>
      <c r="Q13" s="2">
        <f>(O13*P13)+G13</f>
        <v>3000</v>
      </c>
    </row>
    <row r="14" spans="1:17" ht="24.75" customHeight="1">
      <c r="A14" s="21" t="s">
        <v>26</v>
      </c>
      <c r="B14" s="3">
        <v>0</v>
      </c>
      <c r="C14" s="3">
        <v>0</v>
      </c>
      <c r="D14" s="3">
        <v>4000</v>
      </c>
      <c r="E14" s="2">
        <f>B14*D14</f>
        <v>0</v>
      </c>
      <c r="F14" s="2">
        <f>C14*D14</f>
        <v>0</v>
      </c>
      <c r="G14" s="3">
        <v>0</v>
      </c>
      <c r="H14" s="2">
        <v>4000</v>
      </c>
      <c r="I14" s="2" t="e">
        <f>F14/G14</f>
        <v>#DIV/0!</v>
      </c>
      <c r="J14" s="2" t="e">
        <f>F14/E14</f>
        <v>#DIV/0!</v>
      </c>
      <c r="K14" s="2">
        <f>F14-G14</f>
        <v>0</v>
      </c>
      <c r="L14" s="2" t="e">
        <f>(K14/F14)*100</f>
        <v>#DIV/0!</v>
      </c>
      <c r="M14" s="2">
        <f>F14-E14</f>
        <v>0</v>
      </c>
      <c r="N14" s="2" t="e">
        <f>(M14/E14)*100</f>
        <v>#DIV/0!</v>
      </c>
      <c r="O14" s="3">
        <v>4</v>
      </c>
      <c r="P14" s="3">
        <v>1000</v>
      </c>
      <c r="Q14" s="2">
        <f>(O14*P14)+G14</f>
        <v>4000</v>
      </c>
    </row>
    <row r="15" spans="1:17" ht="24.75" customHeight="1">
      <c r="A15" s="22" t="s">
        <v>14</v>
      </c>
      <c r="B15" s="9"/>
      <c r="C15" s="9"/>
      <c r="D15" s="9">
        <f>SUM(D8:D14)</f>
        <v>57000</v>
      </c>
      <c r="E15" s="9">
        <f>SUM(E8:E14)</f>
        <v>14990</v>
      </c>
      <c r="F15" s="9">
        <f>SUM(F8:F14)</f>
        <v>13600</v>
      </c>
      <c r="G15" s="9">
        <f>SUM(G8:G14)</f>
        <v>16000</v>
      </c>
      <c r="H15" s="9">
        <f>SUM(H8:H14)</f>
        <v>80666.66666666667</v>
      </c>
      <c r="I15" s="9">
        <f>F15/G15</f>
        <v>0.85</v>
      </c>
      <c r="J15" s="9">
        <f>F15/E15</f>
        <v>0.9072715143428952</v>
      </c>
      <c r="K15" s="9">
        <f>F15-G15</f>
        <v>-2400</v>
      </c>
      <c r="L15" s="9">
        <f>(K15/F15)*100</f>
        <v>-17.647058823529413</v>
      </c>
      <c r="M15" s="9">
        <f>F15-E15</f>
        <v>-1390</v>
      </c>
      <c r="N15" s="9">
        <f>(M15/E15)*100</f>
        <v>-9.272848565710474</v>
      </c>
      <c r="O15" s="9"/>
      <c r="P15" s="9"/>
      <c r="Q15" s="10">
        <f>SUM(Q8:Q14)</f>
        <v>66000</v>
      </c>
    </row>
    <row r="16" spans="1:17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P16" s="7"/>
      <c r="Q16" s="7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</sheetData>
  <mergeCells count="16">
    <mergeCell ref="A6:A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B6:C6"/>
    <mergeCell ref="D6:D7"/>
    <mergeCell ref="E6:E7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21.7109375" style="5" customWidth="1"/>
    <col min="2" max="2" width="7.421875" style="5" customWidth="1"/>
    <col min="3" max="3" width="9.00390625" style="5" customWidth="1"/>
    <col min="4" max="4" width="8.7109375" style="5" customWidth="1"/>
    <col min="5" max="14" width="8.140625" style="5" customWidth="1"/>
    <col min="15" max="15" width="11.7109375" style="7" customWidth="1"/>
    <col min="16" max="16" width="12.00390625" style="5" customWidth="1"/>
    <col min="17" max="17" width="10.28125" style="5" customWidth="1"/>
    <col min="18" max="16384" width="8.8515625" style="5" customWidth="1"/>
  </cols>
  <sheetData>
    <row r="2" spans="2:12" ht="12.75">
      <c r="B2" s="6"/>
      <c r="E2" s="6"/>
      <c r="F2" s="6"/>
      <c r="G2" s="7"/>
      <c r="I2" s="6"/>
      <c r="L2" s="6"/>
    </row>
    <row r="3" ht="12.75">
      <c r="A3" s="5" t="s">
        <v>15</v>
      </c>
    </row>
    <row r="4" ht="12.75">
      <c r="A4" s="5" t="s">
        <v>16</v>
      </c>
    </row>
    <row r="6" spans="1:17" s="11" customFormat="1" ht="19.5" customHeight="1">
      <c r="A6" s="15" t="s">
        <v>0</v>
      </c>
      <c r="B6" s="12" t="s">
        <v>21</v>
      </c>
      <c r="C6" s="13"/>
      <c r="D6" s="17" t="s">
        <v>17</v>
      </c>
      <c r="E6" s="17" t="s">
        <v>3</v>
      </c>
      <c r="F6" s="17" t="s">
        <v>4</v>
      </c>
      <c r="G6" s="17" t="s">
        <v>5</v>
      </c>
      <c r="H6" s="17" t="s">
        <v>18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11</v>
      </c>
      <c r="O6" s="17" t="s">
        <v>19</v>
      </c>
      <c r="P6" s="17" t="s">
        <v>27</v>
      </c>
      <c r="Q6" s="17" t="s">
        <v>20</v>
      </c>
    </row>
    <row r="7" spans="1:17" s="11" customFormat="1" ht="19.5" customHeight="1">
      <c r="A7" s="16"/>
      <c r="B7" s="14" t="s">
        <v>1</v>
      </c>
      <c r="C7" s="14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20"/>
      <c r="P7" s="20"/>
      <c r="Q7" s="20"/>
    </row>
    <row r="8" spans="1:17" ht="24.75" customHeight="1">
      <c r="A8" s="21"/>
      <c r="B8" s="3"/>
      <c r="C8" s="3"/>
      <c r="D8" s="3"/>
      <c r="E8" s="2">
        <f>B8*D8</f>
        <v>0</v>
      </c>
      <c r="F8" s="2">
        <f>C8*D8</f>
        <v>0</v>
      </c>
      <c r="G8" s="3"/>
      <c r="H8" s="2" t="e">
        <f>(G8/F8)*D8</f>
        <v>#DIV/0!</v>
      </c>
      <c r="I8" s="2" t="e">
        <f>F8/G8</f>
        <v>#DIV/0!</v>
      </c>
      <c r="J8" s="2" t="e">
        <f>F8/E8</f>
        <v>#DIV/0!</v>
      </c>
      <c r="K8" s="2">
        <f>F8-G8</f>
        <v>0</v>
      </c>
      <c r="L8" s="2" t="e">
        <f>(K8/F8)*100</f>
        <v>#DIV/0!</v>
      </c>
      <c r="M8" s="2">
        <f>F8-E8</f>
        <v>0</v>
      </c>
      <c r="N8" s="2" t="e">
        <f>(M8/E8)*100</f>
        <v>#DIV/0!</v>
      </c>
      <c r="O8" s="3"/>
      <c r="P8" s="1"/>
      <c r="Q8" s="2">
        <f>(O8*P8)+G8</f>
        <v>0</v>
      </c>
    </row>
    <row r="9" spans="1:17" ht="24.75" customHeight="1">
      <c r="A9" s="21"/>
      <c r="B9" s="3"/>
      <c r="C9" s="3"/>
      <c r="D9" s="3"/>
      <c r="E9" s="2">
        <f>B9*D9</f>
        <v>0</v>
      </c>
      <c r="F9" s="2">
        <f>C9*D9</f>
        <v>0</v>
      </c>
      <c r="G9" s="3"/>
      <c r="H9" s="2" t="e">
        <f>(G9/F9)*D9</f>
        <v>#DIV/0!</v>
      </c>
      <c r="I9" s="2" t="e">
        <f>F9/G9</f>
        <v>#DIV/0!</v>
      </c>
      <c r="J9" s="2" t="e">
        <f>F9/E9</f>
        <v>#DIV/0!</v>
      </c>
      <c r="K9" s="2">
        <f>F9-G9</f>
        <v>0</v>
      </c>
      <c r="L9" s="2" t="e">
        <f>(K9/F9)*100</f>
        <v>#DIV/0!</v>
      </c>
      <c r="M9" s="2">
        <f>F9-E9</f>
        <v>0</v>
      </c>
      <c r="N9" s="2" t="e">
        <f>(M9/E9)*100</f>
        <v>#DIV/0!</v>
      </c>
      <c r="O9" s="3"/>
      <c r="P9" s="3"/>
      <c r="Q9" s="4">
        <f>(O9*P9)+G9</f>
        <v>0</v>
      </c>
    </row>
    <row r="10" spans="1:17" ht="24.75" customHeight="1">
      <c r="A10" s="21"/>
      <c r="B10" s="3"/>
      <c r="C10" s="3"/>
      <c r="D10" s="3"/>
      <c r="E10" s="2">
        <f>B10*D10</f>
        <v>0</v>
      </c>
      <c r="F10" s="2">
        <f>C10*D10</f>
        <v>0</v>
      </c>
      <c r="G10" s="3"/>
      <c r="H10" s="2" t="e">
        <f>(G10/F10)*D10</f>
        <v>#DIV/0!</v>
      </c>
      <c r="I10" s="2" t="e">
        <f>F10/G10</f>
        <v>#DIV/0!</v>
      </c>
      <c r="J10" s="2" t="e">
        <f>F10/E10</f>
        <v>#DIV/0!</v>
      </c>
      <c r="K10" s="2">
        <f>F10-G10</f>
        <v>0</v>
      </c>
      <c r="L10" s="2" t="e">
        <f>(K10/F10)*100</f>
        <v>#DIV/0!</v>
      </c>
      <c r="M10" s="2">
        <f>F10-E10</f>
        <v>0</v>
      </c>
      <c r="N10" s="2" t="e">
        <f>(M10/E10)*100</f>
        <v>#DIV/0!</v>
      </c>
      <c r="O10" s="3"/>
      <c r="P10" s="3"/>
      <c r="Q10" s="2">
        <f>(O10*P10)+G10</f>
        <v>0</v>
      </c>
    </row>
    <row r="11" spans="1:17" ht="24.75" customHeight="1">
      <c r="A11" s="21"/>
      <c r="B11" s="3"/>
      <c r="C11" s="3"/>
      <c r="D11" s="3"/>
      <c r="E11" s="2">
        <f>B11*D11</f>
        <v>0</v>
      </c>
      <c r="F11" s="2">
        <f>C11*D11</f>
        <v>0</v>
      </c>
      <c r="G11" s="3"/>
      <c r="H11" s="2" t="e">
        <f>(G11/F11)*D11</f>
        <v>#DIV/0!</v>
      </c>
      <c r="I11" s="2" t="e">
        <f>F11/G11</f>
        <v>#DIV/0!</v>
      </c>
      <c r="J11" s="2" t="e">
        <f>F11/E11</f>
        <v>#DIV/0!</v>
      </c>
      <c r="K11" s="2">
        <f>F11-G11</f>
        <v>0</v>
      </c>
      <c r="L11" s="2" t="e">
        <f>(K11/F11)*100</f>
        <v>#DIV/0!</v>
      </c>
      <c r="M11" s="2">
        <f>F11-E11</f>
        <v>0</v>
      </c>
      <c r="N11" s="2" t="e">
        <f>(M11/E11)*100</f>
        <v>#DIV/0!</v>
      </c>
      <c r="O11" s="3"/>
      <c r="P11" s="3"/>
      <c r="Q11" s="2">
        <f>(O11*P11)+G11</f>
        <v>0</v>
      </c>
    </row>
    <row r="12" spans="1:17" ht="24.75" customHeight="1">
      <c r="A12" s="21"/>
      <c r="B12" s="3"/>
      <c r="C12" s="3"/>
      <c r="D12" s="3"/>
      <c r="E12" s="2">
        <f>B12*D12</f>
        <v>0</v>
      </c>
      <c r="F12" s="2">
        <f>C12*D12</f>
        <v>0</v>
      </c>
      <c r="G12" s="3"/>
      <c r="H12" s="2">
        <v>6000</v>
      </c>
      <c r="I12" s="2" t="e">
        <f>F12/G12</f>
        <v>#DIV/0!</v>
      </c>
      <c r="J12" s="2" t="e">
        <f>F12/E12</f>
        <v>#DIV/0!</v>
      </c>
      <c r="K12" s="2">
        <f>F12-G12</f>
        <v>0</v>
      </c>
      <c r="L12" s="2" t="e">
        <f>(K12/F12)*100</f>
        <v>#DIV/0!</v>
      </c>
      <c r="M12" s="2">
        <f>F12-E12</f>
        <v>0</v>
      </c>
      <c r="N12" s="2" t="e">
        <f>(M12/E12)*100</f>
        <v>#DIV/0!</v>
      </c>
      <c r="O12" s="3"/>
      <c r="P12" s="3"/>
      <c r="Q12" s="2">
        <f>(O12*P12)+G12</f>
        <v>0</v>
      </c>
    </row>
    <row r="13" spans="1:17" ht="24.75" customHeight="1">
      <c r="A13" s="21"/>
      <c r="B13" s="3"/>
      <c r="C13" s="3"/>
      <c r="D13" s="3"/>
      <c r="E13" s="2">
        <f>B13*D13</f>
        <v>0</v>
      </c>
      <c r="F13" s="2">
        <f>C13*D13</f>
        <v>0</v>
      </c>
      <c r="G13" s="3"/>
      <c r="H13" s="2">
        <v>3000</v>
      </c>
      <c r="I13" s="2" t="e">
        <f>F13/G13</f>
        <v>#DIV/0!</v>
      </c>
      <c r="J13" s="2" t="e">
        <f>F13/E13</f>
        <v>#DIV/0!</v>
      </c>
      <c r="K13" s="2">
        <f>F13-G13</f>
        <v>0</v>
      </c>
      <c r="L13" s="2" t="e">
        <f>(K13/F13)*100</f>
        <v>#DIV/0!</v>
      </c>
      <c r="M13" s="2">
        <f>F13-E13</f>
        <v>0</v>
      </c>
      <c r="N13" s="2" t="e">
        <f>(M13/E13)*100</f>
        <v>#DIV/0!</v>
      </c>
      <c r="O13" s="3"/>
      <c r="P13" s="3"/>
      <c r="Q13" s="2">
        <f>(O13*P13)+G13</f>
        <v>0</v>
      </c>
    </row>
    <row r="14" spans="1:17" ht="24.75" customHeight="1">
      <c r="A14" s="21"/>
      <c r="B14" s="3"/>
      <c r="C14" s="3"/>
      <c r="D14" s="3"/>
      <c r="E14" s="2">
        <f>B14*D14</f>
        <v>0</v>
      </c>
      <c r="F14" s="2">
        <f>C14*D14</f>
        <v>0</v>
      </c>
      <c r="G14" s="3"/>
      <c r="H14" s="2">
        <v>4000</v>
      </c>
      <c r="I14" s="2" t="e">
        <f>F14/G14</f>
        <v>#DIV/0!</v>
      </c>
      <c r="J14" s="2" t="e">
        <f>F14/E14</f>
        <v>#DIV/0!</v>
      </c>
      <c r="K14" s="2">
        <f>F14-G14</f>
        <v>0</v>
      </c>
      <c r="L14" s="2" t="e">
        <f>(K14/F14)*100</f>
        <v>#DIV/0!</v>
      </c>
      <c r="M14" s="2">
        <f>F14-E14</f>
        <v>0</v>
      </c>
      <c r="N14" s="2" t="e">
        <f>(M14/E14)*100</f>
        <v>#DIV/0!</v>
      </c>
      <c r="O14" s="3"/>
      <c r="P14" s="3"/>
      <c r="Q14" s="2">
        <f>(O14*P14)+G14</f>
        <v>0</v>
      </c>
    </row>
    <row r="15" spans="1:17" ht="24.75" customHeight="1">
      <c r="A15" s="22" t="s">
        <v>14</v>
      </c>
      <c r="B15" s="9"/>
      <c r="C15" s="9"/>
      <c r="D15" s="9">
        <f>SUM(D8:D14)</f>
        <v>0</v>
      </c>
      <c r="E15" s="9">
        <f>SUM(E8:E14)</f>
        <v>0</v>
      </c>
      <c r="F15" s="9">
        <f>SUM(F8:F14)</f>
        <v>0</v>
      </c>
      <c r="G15" s="9">
        <f>SUM(G8:G14)</f>
        <v>0</v>
      </c>
      <c r="H15" s="9" t="e">
        <f>SUM(H8:H14)</f>
        <v>#DIV/0!</v>
      </c>
      <c r="I15" s="9" t="e">
        <f>F15/G15</f>
        <v>#DIV/0!</v>
      </c>
      <c r="J15" s="9" t="e">
        <f>F15/E15</f>
        <v>#DIV/0!</v>
      </c>
      <c r="K15" s="9">
        <f>F15-G15</f>
        <v>0</v>
      </c>
      <c r="L15" s="9" t="e">
        <f>(K15/F15)*100</f>
        <v>#DIV/0!</v>
      </c>
      <c r="M15" s="9">
        <f>F15-E15</f>
        <v>0</v>
      </c>
      <c r="N15" s="9" t="e">
        <f>(M15/E15)*100</f>
        <v>#DIV/0!</v>
      </c>
      <c r="O15" s="9"/>
      <c r="P15" s="9"/>
      <c r="Q15" s="10">
        <f>SUM(Q8:Q14)</f>
        <v>0</v>
      </c>
    </row>
    <row r="16" spans="1:17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P16" s="7"/>
      <c r="Q16" s="7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</sheetData>
  <mergeCells count="16"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A6:A7"/>
    <mergeCell ref="B6:C6"/>
    <mergeCell ref="D6:D7"/>
    <mergeCell ref="E6:E7"/>
  </mergeCells>
  <printOptions/>
  <pageMargins left="0.75" right="0.75" top="1" bottom="1" header="0.5" footer="0.5"/>
  <pageSetup horizontalDpi="360" verticalDpi="36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Paris Casey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Casey</dc:creator>
  <cp:keywords/>
  <dc:description/>
  <cp:lastModifiedBy>Linda Thaut</cp:lastModifiedBy>
  <cp:lastPrinted>1997-09-29T17:26:15Z</cp:lastPrinted>
  <dcterms:created xsi:type="dcterms:W3CDTF">1997-07-03T21:14:51Z</dcterms:created>
  <dcterms:modified xsi:type="dcterms:W3CDTF">2002-07-08T20:04:28Z</dcterms:modified>
  <cp:category/>
  <cp:version/>
  <cp:contentType/>
  <cp:contentStatus/>
</cp:coreProperties>
</file>